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<sst xmlns="http://schemas.openxmlformats.org/spreadsheetml/2006/main" count="120" uniqueCount="84">
  <si>
    <t>2022年度磐安县中药产业振兴发展扶持资金公示</t>
  </si>
  <si>
    <t>单位：万元</t>
  </si>
  <si>
    <t>序号</t>
  </si>
  <si>
    <t>项目名称</t>
  </si>
  <si>
    <t>实施主体</t>
  </si>
  <si>
    <t>建设地点</t>
  </si>
  <si>
    <t>实施内容</t>
  </si>
  <si>
    <t>政策依据</t>
  </si>
  <si>
    <t>拟补助资金</t>
  </si>
  <si>
    <t>备注</t>
  </si>
  <si>
    <t>国家级检测机构认证补助</t>
  </si>
  <si>
    <t>浙江一方制药有限公司</t>
  </si>
  <si>
    <t>新渥街道永安西路39号</t>
  </si>
  <si>
    <t>实验室获得国家级检测机构（CNAS)认证，申请奖励100万元</t>
  </si>
  <si>
    <t>政策第8条</t>
  </si>
  <si>
    <t>质量联盟成员检测补助</t>
  </si>
  <si>
    <t>浙江磐康药业有限公司</t>
  </si>
  <si>
    <t>新渥街道永安东路11号</t>
  </si>
  <si>
    <t>2021年开展第三方检测服务211批次；2022年开展第三方检测服务124批次</t>
  </si>
  <si>
    <t>按政策给予10%补助</t>
  </si>
  <si>
    <t>金华市药膳学会成立大会补助</t>
  </si>
  <si>
    <t>金华市药膳学会</t>
  </si>
  <si>
    <t>安文街道新兴街248号301室</t>
  </si>
  <si>
    <t>在磐召开金华市药膳学会成立大会，会务费用73584元</t>
  </si>
  <si>
    <t>政策第9条</t>
  </si>
  <si>
    <t>按政策给予60%补助</t>
  </si>
  <si>
    <t>主持制定标准补助</t>
  </si>
  <si>
    <t>浙江俞同春药业有限公司</t>
  </si>
  <si>
    <t>新渥街道灵溪北路58号</t>
  </si>
  <si>
    <t>主持制定《浙江省中药炮制规范》——《五谷虫中药材质量标准》，申请奖励40万元</t>
  </si>
  <si>
    <t>政策第10条</t>
  </si>
  <si>
    <t>中药班学员补助</t>
  </si>
  <si>
    <t>各学员</t>
  </si>
  <si>
    <t>磐安县</t>
  </si>
  <si>
    <t>浙江药科职业大学于2020年在磐开设全日制教学班，其中磐安学员7名，已取得毕业证书，申请补助2.1万元</t>
  </si>
  <si>
    <t>政策第16条</t>
  </si>
  <si>
    <t>专业人才培养补助</t>
  </si>
  <si>
    <t>在实习1人，4个月，申请补助0.08万元</t>
  </si>
  <si>
    <t>过渡性厂房租赁补助</t>
  </si>
  <si>
    <t>磐安县东韩贸易有限公司</t>
  </si>
  <si>
    <t>新渥街道大麦坞工业区</t>
  </si>
  <si>
    <t>租赁孵化园1号楼厂房1485平方米（2022.7.1-2023.6.30）；3号楼厂房717平方米（2022.7.1-2023.6.30）</t>
  </si>
  <si>
    <t>政策第17条</t>
  </si>
  <si>
    <t>应补7.93万元，扣除疫情补贴部分（1号楼享受3个月、3号楼享受1.5个月）1.66万元，实补6.27万元</t>
  </si>
  <si>
    <t>磐安县瑞达中药材有限公司</t>
  </si>
  <si>
    <t>租赁孵化园1号楼厂房1505平方米（2022.9.8-2023.9.7）</t>
  </si>
  <si>
    <t>应补5.42万元，扣除疫情补贴部分（0.94个月）0.42万元，实补5万元</t>
  </si>
  <si>
    <t>磐安县天集中药材有限公司</t>
  </si>
  <si>
    <t>租赁孵化园5号楼厂房1844平方米(2022.11.10-2023.11.10)</t>
  </si>
  <si>
    <t>应补6.64万元，扣除享受疫情补贴部分（3个月）1.66万元，实补4.98万元</t>
  </si>
  <si>
    <t>浙江春芝寿生物科技有限公司</t>
  </si>
  <si>
    <t>租赁孵化园4号楼厂房1485平方米（2022.11.20-2023.11.19），办公楼824平方米（2022.12.1-2023.11.30）</t>
  </si>
  <si>
    <t>应补8.31万元，扣除享受疫情补贴部分（4号楼3个月、办公楼3个月）2.08万元，实补6.23万元</t>
  </si>
  <si>
    <t>浙江清泉生物科技有限公司</t>
  </si>
  <si>
    <t>租赁孵化园2号楼厂房4455平方米（2022.4.24-2023.4.23）</t>
  </si>
  <si>
    <t>应补16.04万元，原租赁1485平方米实租5个月（4号楼2021.11.17-2022.4.24），收回7个月补助3.12万元，扣除享受疫情补贴部分（4号楼0.95个月、2号楼2.05个月）3.16万元，实补9.76万元</t>
  </si>
  <si>
    <t>普为康（浙江）医药科技有限公司</t>
  </si>
  <si>
    <t>租赁孵化园4号楼厂房3010平方米（2022.5.20-2023.5.20）</t>
  </si>
  <si>
    <t>应补10.84万元，扣除享受疫情补贴部分（1.84个月）1.66万元，实补9.18万元</t>
  </si>
  <si>
    <t>浙江双珍生物科技有限公司</t>
  </si>
  <si>
    <t>租赁孵化园3号楼厂房1772平方米（2022.4.15-2023.4.15）</t>
  </si>
  <si>
    <t>应补6.38万元，扣除享受疫情补贴部分（2.13个月）1.13万元，实补5.25万元</t>
  </si>
  <si>
    <t>浙江诚心大药房连锁有限公司</t>
  </si>
  <si>
    <t>租赁大麦坞厂房1980平方米（2022.3.1-2023.3.1）</t>
  </si>
  <si>
    <t>浙江瑞文医药有限公司</t>
  </si>
  <si>
    <t>新渥街道新渥路228号</t>
  </si>
  <si>
    <t>租赁厂房2589平方米（2022.5.1-2023.5.1）</t>
  </si>
  <si>
    <t>获得保健食品备案文号奖励</t>
  </si>
  <si>
    <t>浙江济佰川药业有限公司</t>
  </si>
  <si>
    <t>新渥街道药乡东路29号</t>
  </si>
  <si>
    <t>济佰川牌破壁灵芝孢子粉获国产保健食品备案凭证，申请奖励10万元</t>
  </si>
  <si>
    <t>政策第20条</t>
  </si>
  <si>
    <t>常乐阁牌破壁灵芝孢子粉获国产保健食品备案凭证，申请奖励10万元</t>
  </si>
  <si>
    <t>浙江大晟药业有限公司</t>
  </si>
  <si>
    <t>新渥街道永安西路28号</t>
  </si>
  <si>
    <t>大晟牌、大晟熙元牌破壁灵芝孢子粉获国产保健食品备案凭证，申请奖励20万元</t>
  </si>
  <si>
    <t>省级中医药健康旅游示范基地</t>
  </si>
  <si>
    <t>获得2022年浙江省中医药文化养生旅游示范基地认定，申请奖励10万元</t>
  </si>
  <si>
    <t>政策第27条</t>
  </si>
  <si>
    <t>中医诊所补助</t>
  </si>
  <si>
    <t>磐安新渥康仁堂中医诊所</t>
  </si>
  <si>
    <t>新渥街道药城路88号52幢</t>
  </si>
  <si>
    <t>租用营业用房面积240平方米，申请租金补助2万元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</si>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</sst>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zoomScale="115" zoomScaleNormal="115" workbookViewId="0">
      <pane ySplit="3" topLeftCell="A4" activePane="bottomLeft" state="frozen"/>
      <selection/>
      <selection pane="bottomLeft" activeCell="A1" sqref="A1:H1"/>
    </sheetView>
  </sheetViews>
  <sheetFormatPr defaultColWidth="9" defaultRowHeight="13.5"/>
  <cols>
    <col min="1" max="1" width="6.375" customWidth="1"/>
    <col min="2" max="2" width="14" style="4" customWidth="1"/>
    <col min="3" max="3" width="14.0583333333333" style="4" customWidth="1"/>
    <col min="4" max="4" width="12.1833333333333" style="4" customWidth="1"/>
    <col min="5" max="5" width="24.0166666666667" style="4" customWidth="1"/>
    <col min="6" max="6" width="12.2916666666667" style="4" customWidth="1"/>
    <col min="7" max="7" width="11.0833333333333" style="5" customWidth="1"/>
    <col min="8" max="8" width="25.8666666666667" style="4" customWidth="1"/>
  </cols>
  <sheetData>
    <row r="1" ht="36" customHeight="1" spans="1:8">
      <c r="A1" s="6" t="s">
        <v>0</v>
      </c>
      <c r="B1" s="7"/>
      <c r="C1" s="7"/>
      <c r="D1" s="7"/>
      <c r="E1" s="7"/>
      <c r="F1" s="7"/>
      <c r="G1" s="8"/>
      <c r="H1" s="7"/>
    </row>
    <row r="2" ht="23" customHeight="1" spans="1:8">
      <c r="A2" s="6"/>
      <c r="B2" s="9"/>
      <c r="C2" s="9"/>
      <c r="D2" s="9"/>
      <c r="E2" s="9"/>
      <c r="F2" s="7"/>
      <c r="G2" s="8"/>
      <c r="H2" s="10" t="s">
        <v>1</v>
      </c>
    </row>
    <row r="3" s="1" customFormat="1" ht="32.25" customHeight="1" spans="1:8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1" t="s">
        <v>9</v>
      </c>
    </row>
    <row r="4" ht="58" customHeight="1" spans="1:13">
      <c r="A4" s="14">
        <v>1</v>
      </c>
      <c r="B4" s="15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6">
        <v>100</v>
      </c>
      <c r="H4" s="17"/>
      <c r="M4" s="23"/>
    </row>
    <row r="5" ht="89" customHeight="1" spans="1:13">
      <c r="A5" s="14">
        <v>2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14</v>
      </c>
      <c r="G5" s="16">
        <f>1.7198+1.0506</f>
        <v>2.7704</v>
      </c>
      <c r="H5" s="17" t="s">
        <v>19</v>
      </c>
      <c r="M5" s="23"/>
    </row>
    <row r="6" ht="65" customHeight="1" spans="1:13">
      <c r="A6" s="14">
        <v>3</v>
      </c>
      <c r="B6" s="15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6">
        <v>4.415</v>
      </c>
      <c r="H6" s="17" t="s">
        <v>25</v>
      </c>
      <c r="M6" s="23"/>
    </row>
    <row r="7" ht="69" customHeight="1" spans="1:13">
      <c r="A7" s="14">
        <v>4</v>
      </c>
      <c r="B7" s="15" t="s">
        <v>26</v>
      </c>
      <c r="C7" s="15" t="s">
        <v>27</v>
      </c>
      <c r="D7" s="15" t="s">
        <v>28</v>
      </c>
      <c r="E7" s="15" t="s">
        <v>29</v>
      </c>
      <c r="F7" s="15" t="s">
        <v>30</v>
      </c>
      <c r="G7" s="16">
        <v>40</v>
      </c>
      <c r="H7" s="17"/>
      <c r="M7" s="23"/>
    </row>
    <row r="8" ht="78" customHeight="1" spans="1:8">
      <c r="A8" s="14">
        <v>5</v>
      </c>
      <c r="B8" s="15" t="s">
        <v>31</v>
      </c>
      <c r="C8" s="15" t="s">
        <v>32</v>
      </c>
      <c r="D8" s="15" t="s">
        <v>33</v>
      </c>
      <c r="E8" s="15" t="s">
        <v>34</v>
      </c>
      <c r="F8" s="17" t="s">
        <v>35</v>
      </c>
      <c r="G8" s="16">
        <v>2.1</v>
      </c>
      <c r="H8" s="17"/>
    </row>
    <row r="9" s="2" customFormat="1" ht="65" customHeight="1" spans="1:13">
      <c r="A9" s="14">
        <v>6</v>
      </c>
      <c r="B9" s="15" t="s">
        <v>36</v>
      </c>
      <c r="C9" s="15" t="s">
        <v>11</v>
      </c>
      <c r="D9" s="15" t="s">
        <v>12</v>
      </c>
      <c r="E9" s="15" t="s">
        <v>37</v>
      </c>
      <c r="F9" s="15" t="s">
        <v>35</v>
      </c>
      <c r="G9" s="16">
        <v>0.08</v>
      </c>
      <c r="H9" s="17"/>
      <c r="M9" s="24"/>
    </row>
    <row r="10" s="3" customFormat="1" ht="88" customHeight="1" spans="1:13">
      <c r="A10" s="14">
        <v>7</v>
      </c>
      <c r="B10" s="15" t="s">
        <v>38</v>
      </c>
      <c r="C10" s="15" t="s">
        <v>39</v>
      </c>
      <c r="D10" s="15" t="s">
        <v>40</v>
      </c>
      <c r="E10" s="15" t="s">
        <v>41</v>
      </c>
      <c r="F10" s="17" t="s">
        <v>42</v>
      </c>
      <c r="G10" s="16">
        <v>6.27</v>
      </c>
      <c r="H10" s="17" t="s">
        <v>43</v>
      </c>
      <c r="M10" s="25"/>
    </row>
    <row r="11" s="3" customFormat="1" ht="77" customHeight="1" spans="1:13">
      <c r="A11" s="14">
        <v>8</v>
      </c>
      <c r="B11" s="15" t="s">
        <v>38</v>
      </c>
      <c r="C11" s="15" t="s">
        <v>44</v>
      </c>
      <c r="D11" s="15" t="s">
        <v>40</v>
      </c>
      <c r="E11" s="15" t="s">
        <v>45</v>
      </c>
      <c r="F11" s="17" t="s">
        <v>42</v>
      </c>
      <c r="G11" s="16">
        <v>5</v>
      </c>
      <c r="H11" s="17" t="s">
        <v>46</v>
      </c>
      <c r="M11" s="25"/>
    </row>
    <row r="12" s="3" customFormat="1" ht="69" customHeight="1" spans="1:13">
      <c r="A12" s="14">
        <v>9</v>
      </c>
      <c r="B12" s="15" t="s">
        <v>38</v>
      </c>
      <c r="C12" s="15" t="s">
        <v>47</v>
      </c>
      <c r="D12" s="15" t="s">
        <v>40</v>
      </c>
      <c r="E12" s="15" t="s">
        <v>48</v>
      </c>
      <c r="F12" s="17" t="s">
        <v>42</v>
      </c>
      <c r="G12" s="16">
        <v>4.98</v>
      </c>
      <c r="H12" s="17" t="s">
        <v>49</v>
      </c>
      <c r="M12" s="25"/>
    </row>
    <row r="13" s="3" customFormat="1" ht="98" customHeight="1" spans="1:13">
      <c r="A13" s="14">
        <v>10</v>
      </c>
      <c r="B13" s="15" t="s">
        <v>38</v>
      </c>
      <c r="C13" s="15" t="s">
        <v>50</v>
      </c>
      <c r="D13" s="15" t="s">
        <v>40</v>
      </c>
      <c r="E13" s="15" t="s">
        <v>51</v>
      </c>
      <c r="F13" s="17" t="s">
        <v>42</v>
      </c>
      <c r="G13" s="16">
        <v>6.23</v>
      </c>
      <c r="H13" s="17" t="s">
        <v>52</v>
      </c>
      <c r="M13" s="25"/>
    </row>
    <row r="14" s="3" customFormat="1" ht="109" customHeight="1" spans="1:13">
      <c r="A14" s="14">
        <v>11</v>
      </c>
      <c r="B14" s="15" t="s">
        <v>38</v>
      </c>
      <c r="C14" s="15" t="s">
        <v>53</v>
      </c>
      <c r="D14" s="15" t="s">
        <v>40</v>
      </c>
      <c r="E14" s="15" t="s">
        <v>54</v>
      </c>
      <c r="F14" s="17" t="s">
        <v>42</v>
      </c>
      <c r="G14" s="16">
        <v>9.76</v>
      </c>
      <c r="H14" s="17" t="s">
        <v>55</v>
      </c>
      <c r="M14" s="25"/>
    </row>
    <row r="15" s="3" customFormat="1" ht="67" customHeight="1" spans="1:13">
      <c r="A15" s="14">
        <v>12</v>
      </c>
      <c r="B15" s="15" t="s">
        <v>38</v>
      </c>
      <c r="C15" s="15" t="s">
        <v>56</v>
      </c>
      <c r="D15" s="15" t="s">
        <v>40</v>
      </c>
      <c r="E15" s="15" t="s">
        <v>57</v>
      </c>
      <c r="F15" s="17" t="s">
        <v>42</v>
      </c>
      <c r="G15" s="16">
        <f>10.84-1.66</f>
        <v>9.18</v>
      </c>
      <c r="H15" s="17" t="s">
        <v>58</v>
      </c>
      <c r="M15" s="25"/>
    </row>
    <row r="16" s="3" customFormat="1" ht="76" customHeight="1" spans="1:13">
      <c r="A16" s="14">
        <v>13</v>
      </c>
      <c r="B16" s="15" t="s">
        <v>38</v>
      </c>
      <c r="C16" s="15" t="s">
        <v>59</v>
      </c>
      <c r="D16" s="15" t="s">
        <v>40</v>
      </c>
      <c r="E16" s="15" t="s">
        <v>60</v>
      </c>
      <c r="F16" s="17" t="s">
        <v>42</v>
      </c>
      <c r="G16" s="16">
        <f>6.38-1.13</f>
        <v>5.25</v>
      </c>
      <c r="H16" s="17" t="s">
        <v>61</v>
      </c>
      <c r="M16" s="25"/>
    </row>
    <row r="17" s="3" customFormat="1" ht="61" customHeight="1" spans="1:13">
      <c r="A17" s="14">
        <v>14</v>
      </c>
      <c r="B17" s="15" t="s">
        <v>38</v>
      </c>
      <c r="C17" s="15" t="s">
        <v>62</v>
      </c>
      <c r="D17" s="15" t="s">
        <v>40</v>
      </c>
      <c r="E17" s="15" t="s">
        <v>63</v>
      </c>
      <c r="F17" s="17" t="s">
        <v>42</v>
      </c>
      <c r="G17" s="16">
        <v>7.13</v>
      </c>
      <c r="H17" s="17"/>
      <c r="M17" s="25"/>
    </row>
    <row r="18" s="3" customFormat="1" ht="55" customHeight="1" spans="1:13">
      <c r="A18" s="14">
        <v>15</v>
      </c>
      <c r="B18" s="15" t="s">
        <v>38</v>
      </c>
      <c r="C18" s="15" t="s">
        <v>64</v>
      </c>
      <c r="D18" s="15" t="s">
        <v>65</v>
      </c>
      <c r="E18" s="15" t="s">
        <v>66</v>
      </c>
      <c r="F18" s="15" t="s">
        <v>42</v>
      </c>
      <c r="G18" s="16">
        <v>9.32</v>
      </c>
      <c r="H18" s="17"/>
      <c r="M18" s="25"/>
    </row>
    <row r="19" ht="72" customHeight="1" spans="1:8">
      <c r="A19" s="14">
        <v>16</v>
      </c>
      <c r="B19" s="15" t="s">
        <v>67</v>
      </c>
      <c r="C19" s="15" t="s">
        <v>68</v>
      </c>
      <c r="D19" s="15" t="s">
        <v>69</v>
      </c>
      <c r="E19" s="15" t="s">
        <v>70</v>
      </c>
      <c r="F19" s="17" t="s">
        <v>71</v>
      </c>
      <c r="G19" s="16">
        <v>10</v>
      </c>
      <c r="H19" s="17"/>
    </row>
    <row r="20" ht="69" customHeight="1" spans="1:13">
      <c r="A20" s="14">
        <v>17</v>
      </c>
      <c r="B20" s="15" t="s">
        <v>67</v>
      </c>
      <c r="C20" s="15" t="s">
        <v>16</v>
      </c>
      <c r="D20" s="15" t="s">
        <v>17</v>
      </c>
      <c r="E20" s="15" t="s">
        <v>72</v>
      </c>
      <c r="F20" s="15" t="s">
        <v>71</v>
      </c>
      <c r="G20" s="16">
        <v>10</v>
      </c>
      <c r="H20" s="17"/>
      <c r="M20" s="23"/>
    </row>
    <row r="21" ht="68" customHeight="1" spans="1:13">
      <c r="A21" s="14">
        <v>18</v>
      </c>
      <c r="B21" s="15" t="s">
        <v>67</v>
      </c>
      <c r="C21" s="15" t="s">
        <v>73</v>
      </c>
      <c r="D21" s="15" t="s">
        <v>74</v>
      </c>
      <c r="E21" s="15" t="s">
        <v>75</v>
      </c>
      <c r="F21" s="15" t="s">
        <v>71</v>
      </c>
      <c r="G21" s="16">
        <v>20</v>
      </c>
      <c r="H21" s="17"/>
      <c r="M21" s="23"/>
    </row>
    <row r="22" ht="68" customHeight="1" spans="1:8">
      <c r="A22" s="14">
        <v>19</v>
      </c>
      <c r="B22" s="15" t="s">
        <v>76</v>
      </c>
      <c r="C22" s="15" t="s">
        <v>68</v>
      </c>
      <c r="D22" s="15" t="s">
        <v>69</v>
      </c>
      <c r="E22" s="15" t="s">
        <v>77</v>
      </c>
      <c r="F22" s="17" t="s">
        <v>78</v>
      </c>
      <c r="G22" s="16">
        <v>10</v>
      </c>
      <c r="H22" s="17"/>
    </row>
    <row r="23" ht="56" customHeight="1" spans="1:13">
      <c r="A23" s="14">
        <v>20</v>
      </c>
      <c r="B23" s="15" t="s">
        <v>79</v>
      </c>
      <c r="C23" s="15" t="s">
        <v>80</v>
      </c>
      <c r="D23" s="15" t="s">
        <v>81</v>
      </c>
      <c r="E23" s="15" t="s">
        <v>82</v>
      </c>
      <c r="F23" s="17" t="s">
        <v>78</v>
      </c>
      <c r="G23" s="16">
        <v>2</v>
      </c>
      <c r="H23" s="17"/>
      <c r="M23" s="23"/>
    </row>
    <row r="24" ht="27.75" customHeight="1" spans="1:8">
      <c r="A24" s="18" t="s">
        <v>83</v>
      </c>
      <c r="B24" s="19"/>
      <c r="C24" s="19"/>
      <c r="D24" s="19"/>
      <c r="E24" s="19"/>
      <c r="F24" s="20"/>
      <c r="G24" s="21">
        <f>SUM(G4:G23)</f>
        <v>264.4854</v>
      </c>
      <c r="H24" s="22"/>
    </row>
  </sheetData>
  <mergeCells count="2">
    <mergeCell ref="A1:H1"/>
    <mergeCell ref="A24:F24"/>
  </mergeCells>
  <pageMargins left="0.700694444444445" right="0.700694444444445" top="0.751388888888889" bottom="0.751388888888889" header="0.298611111111111" footer="0.298611111111111"/>
  <pageSetup paperSize="9" fitToHeight="0" orientation="landscape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陈春伟</cp:lastModifiedBy>
  <dcterms:created xsi:type="dcterms:W3CDTF">2006-09-13T11:21:00Z</dcterms:created>
  <dcterms:modified xsi:type="dcterms:W3CDTF">2023-03-06T05:37:43Z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0B3B6BF7D9974DC6AE33B1E894F097C6</vt:lpwstr>
  </property>
  <property fmtid="{D5CDD505-2E9C-101B-9397-08002B2CF9AE}" pid="3" name="KSOProductBuildVer">
    <vt:lpwstr>2052-11.1.0.13703</vt:lpwstr>
  </property>
</Properties>
</file>